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ABD3B85-DB03-4314-8577-4378FBF1C7CA}" xr6:coauthVersionLast="45" xr6:coauthVersionMax="45" xr10:uidLastSave="{00000000-0000-0000-0000-000000000000}"/>
  <bookViews>
    <workbookView xWindow="-120" yWindow="-120" windowWidth="24240" windowHeight="13140" xr2:uid="{B1F38EBC-87DE-4329-85F5-C2F1DDEED783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19" i="1"/>
  <c r="F271" i="1" s="1"/>
  <c r="F279" i="1" s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10" i="1" s="1"/>
  <c r="F208" i="1"/>
  <c r="F209" i="1"/>
  <c r="F215" i="1"/>
  <c r="F216" i="1"/>
  <c r="F217" i="1"/>
  <c r="F219" i="1"/>
  <c r="F227" i="1"/>
  <c r="F230" i="1"/>
  <c r="F236" i="1"/>
  <c r="F239" i="1" s="1"/>
  <c r="F237" i="1"/>
  <c r="F238" i="1"/>
  <c r="F245" i="1"/>
  <c r="F247" i="1" s="1"/>
  <c r="F257" i="1" s="1"/>
  <c r="F255" i="1"/>
  <c r="F273" i="1"/>
  <c r="F272" i="1" s="1"/>
  <c r="F174" i="1" s="1"/>
  <c r="F274" i="1"/>
  <c r="F275" i="1"/>
  <c r="F276" i="1"/>
  <c r="F277" i="1"/>
  <c r="F278" i="1"/>
  <c r="F284" i="1"/>
  <c r="F285" i="1"/>
  <c r="F175" i="1" s="1"/>
  <c r="F97" i="1" l="1"/>
  <c r="F152" i="1"/>
  <c r="F115" i="1"/>
  <c r="F114" i="1" s="1"/>
  <c r="F78" i="1"/>
  <c r="F263" i="1"/>
  <c r="F38" i="1"/>
  <c r="F179" i="1" s="1"/>
  <c r="F28" i="1"/>
  <c r="F177" i="1" s="1"/>
  <c r="F180" i="1" s="1"/>
  <c r="F262" i="1"/>
  <c r="F266" i="1" s="1"/>
  <c r="F218" i="1"/>
  <c r="F220" i="1" s="1"/>
  <c r="F222" i="1" s="1"/>
  <c r="F178" i="1" l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<sst xmlns="http://schemas.openxmlformats.org/spreadsheetml/2006/main" count="634" uniqueCount="409">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</sst>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B197B79A-0D7F-412E-BB4E-7934AC9F1C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8200238-F7B9-4823-AB65-AA089FB15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1C5BC6FF-EA4A-42B4-839E-95B2E7B880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MAIO-2021/HEC%20-%20COVID/CGM/PCF%202021%20-%20REV%2007%20editada%20em%2010.06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1828002.6400000001</v>
          </cell>
        </row>
        <row r="65">
          <cell r="C65">
            <v>108356.34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31007.009999999995</v>
          </cell>
          <cell r="F12">
            <v>3787.1912000000002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122854.66480000001</v>
          </cell>
        </row>
        <row r="97">
          <cell r="D97">
            <v>0</v>
          </cell>
        </row>
        <row r="100">
          <cell r="C100">
            <v>86064.37</v>
          </cell>
        </row>
      </sheetData>
      <sheetData sheetId="5">
        <row r="17">
          <cell r="C17">
            <v>5.1383399209486171</v>
          </cell>
        </row>
      </sheetData>
      <sheetData sheetId="6">
        <row r="2">
          <cell r="K2">
            <v>8890.7000000000007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520706.31999999995</v>
          </cell>
        </row>
        <row r="2">
          <cell r="Y2">
            <v>929046.77999999968</v>
          </cell>
        </row>
        <row r="3">
          <cell r="Y3">
            <v>117172.4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3060487.620000001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11.2.1. Materiais Descartáveis/Materiais de Penso</v>
          </cell>
          <cell r="N11">
            <v>1923</v>
          </cell>
        </row>
        <row r="12">
          <cell r="D12" t="str">
            <v>4.3.2. Tarifas</v>
          </cell>
          <cell r="N12">
            <v>11.05</v>
          </cell>
        </row>
        <row r="13">
          <cell r="D13" t="str">
            <v>4.3.2. Tarifas</v>
          </cell>
          <cell r="N13">
            <v>11.05</v>
          </cell>
        </row>
        <row r="14">
          <cell r="D14" t="str">
            <v>4.3.2. Tarifas</v>
          </cell>
          <cell r="N14">
            <v>11.05</v>
          </cell>
        </row>
        <row r="15">
          <cell r="D15" t="str">
            <v>4.3.2. Tarifas</v>
          </cell>
          <cell r="N15">
            <v>11.05</v>
          </cell>
        </row>
        <row r="16">
          <cell r="D16" t="str">
            <v xml:space="preserve"> 3.2. Material/Gêneros Alimentícios </v>
          </cell>
          <cell r="N16">
            <v>3412</v>
          </cell>
        </row>
        <row r="17">
          <cell r="D17" t="str">
            <v xml:space="preserve"> 2.2. Medicamentos </v>
          </cell>
          <cell r="N17">
            <v>170000</v>
          </cell>
        </row>
        <row r="18">
          <cell r="D18" t="str">
            <v xml:space="preserve"> 2.2. Medicamentos </v>
          </cell>
          <cell r="N18">
            <v>9507.08</v>
          </cell>
        </row>
        <row r="19">
          <cell r="D19" t="str">
            <v xml:space="preserve"> 2.1. Materiais Descartáveis/Materiais de Penso </v>
          </cell>
          <cell r="N19">
            <v>410.57</v>
          </cell>
        </row>
        <row r="20">
          <cell r="D20" t="str">
            <v>11.6.3.1.6. Serviços Técnicos Profissionais</v>
          </cell>
          <cell r="N20">
            <v>640</v>
          </cell>
        </row>
        <row r="21">
          <cell r="D21" t="str">
            <v xml:space="preserve"> 2.4. Gases Medicinais </v>
          </cell>
          <cell r="N21">
            <v>4421.12</v>
          </cell>
        </row>
        <row r="22">
          <cell r="D22" t="str">
            <v>4.3.2. Tarifas</v>
          </cell>
          <cell r="N22">
            <v>11.05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11.3.3. Material Expediente</v>
          </cell>
          <cell r="N24">
            <v>2415</v>
          </cell>
        </row>
        <row r="25">
          <cell r="D25" t="str">
            <v xml:space="preserve"> 2.4. Gases Medicinais </v>
          </cell>
          <cell r="N25">
            <v>219.13</v>
          </cell>
        </row>
        <row r="26">
          <cell r="D26" t="str">
            <v xml:space="preserve"> 2.1. Materiais Descartáveis/Materiais de Penso </v>
          </cell>
          <cell r="N26">
            <v>308.32</v>
          </cell>
        </row>
        <row r="27">
          <cell r="D27" t="str">
            <v xml:space="preserve"> 2.2. Medicamentos </v>
          </cell>
          <cell r="N27">
            <v>38100</v>
          </cell>
        </row>
        <row r="28">
          <cell r="D28" t="str">
            <v>11.6.3.1.2. Coleta de Lixo Hospitalar</v>
          </cell>
          <cell r="N28">
            <v>21625.759999999998</v>
          </cell>
        </row>
        <row r="29">
          <cell r="D29" t="str">
            <v xml:space="preserve"> 2.1. Materiais Descartáveis/Materiais de Penso </v>
          </cell>
          <cell r="N29">
            <v>1652</v>
          </cell>
        </row>
        <row r="30">
          <cell r="D30" t="str">
            <v xml:space="preserve"> 2.2. Medicamentos </v>
          </cell>
          <cell r="N30">
            <v>87780</v>
          </cell>
        </row>
        <row r="31">
          <cell r="D31" t="str">
            <v>4.3.2. Tarifas</v>
          </cell>
          <cell r="N31">
            <v>11.05</v>
          </cell>
        </row>
        <row r="32">
          <cell r="D32" t="str">
            <v>4.3.2. Tarifas</v>
          </cell>
          <cell r="N32">
            <v>11.05</v>
          </cell>
        </row>
        <row r="33">
          <cell r="D33" t="str">
            <v>4.3.2. Tarifas</v>
          </cell>
          <cell r="N33">
            <v>11.05</v>
          </cell>
        </row>
        <row r="34">
          <cell r="D34" t="str">
            <v>4.3.2. Tarifas</v>
          </cell>
          <cell r="N34">
            <v>11.05</v>
          </cell>
        </row>
        <row r="35">
          <cell r="D35" t="str">
            <v>4.3.2. Tarifas</v>
          </cell>
          <cell r="N35">
            <v>11.05</v>
          </cell>
        </row>
        <row r="36">
          <cell r="D36" t="str">
            <v>11.5.4.3. Locação de Máquinas e Equipamentos (Pessoa Jurídica)</v>
          </cell>
          <cell r="N36">
            <v>385</v>
          </cell>
        </row>
        <row r="37">
          <cell r="D37" t="str">
            <v>11.6.3.1.1.1. Lavanderia</v>
          </cell>
          <cell r="N37">
            <v>41284.11</v>
          </cell>
        </row>
        <row r="38">
          <cell r="D38" t="str">
            <v xml:space="preserve"> 3.1. Material de Higienização e Limpeza </v>
          </cell>
          <cell r="N38">
            <v>1240</v>
          </cell>
        </row>
        <row r="39">
          <cell r="D39" t="str">
            <v xml:space="preserve"> 2.1. Materiais Descartáveis/Materiais de Penso </v>
          </cell>
          <cell r="N39">
            <v>4260.2</v>
          </cell>
        </row>
        <row r="40">
          <cell r="D40" t="str">
            <v>4.3.2. Tarifas</v>
          </cell>
          <cell r="N40">
            <v>11.05</v>
          </cell>
        </row>
        <row r="41">
          <cell r="D41" t="str">
            <v>4.3.2. Tarifas</v>
          </cell>
          <cell r="N41">
            <v>11.05</v>
          </cell>
        </row>
        <row r="42">
          <cell r="D42" t="str">
            <v>4.3.2. Tarifas</v>
          </cell>
          <cell r="N42">
            <v>11.05</v>
          </cell>
        </row>
        <row r="43">
          <cell r="D43" t="str">
            <v>5.2. Água</v>
          </cell>
          <cell r="N43">
            <v>45425.599999999999</v>
          </cell>
        </row>
        <row r="44">
          <cell r="D44" t="str">
            <v xml:space="preserve"> 2.1. Materiais Descartáveis/Materiais de Penso </v>
          </cell>
          <cell r="N44">
            <v>17280</v>
          </cell>
        </row>
        <row r="45">
          <cell r="D45" t="str">
            <v xml:space="preserve"> 3.3. Material Expediente </v>
          </cell>
          <cell r="N45">
            <v>3007.2</v>
          </cell>
        </row>
        <row r="46">
          <cell r="D46" t="str">
            <v xml:space="preserve"> 2.8. Outras Despesas com Insumos Assistenciais </v>
          </cell>
          <cell r="N46">
            <v>322.08</v>
          </cell>
        </row>
        <row r="47">
          <cell r="D47" t="str">
            <v xml:space="preserve"> 2.8. Outras Despesas com Insumos Assistenciais </v>
          </cell>
          <cell r="N47">
            <v>2187</v>
          </cell>
        </row>
        <row r="48">
          <cell r="D48" t="str">
            <v xml:space="preserve"> 2.2. Medicamentos </v>
          </cell>
          <cell r="N48">
            <v>5021</v>
          </cell>
        </row>
        <row r="49">
          <cell r="D49" t="str">
            <v>11.6.1.1.1. Médicos</v>
          </cell>
          <cell r="N49">
            <v>450</v>
          </cell>
        </row>
        <row r="50">
          <cell r="D50" t="str">
            <v xml:space="preserve"> 1.4. Benefícios</v>
          </cell>
          <cell r="N50">
            <v>186.7</v>
          </cell>
        </row>
        <row r="51">
          <cell r="D51" t="str">
            <v xml:space="preserve"> 2.4. Gases Medicinais </v>
          </cell>
          <cell r="N51">
            <v>3823.12</v>
          </cell>
        </row>
        <row r="52">
          <cell r="D52" t="str">
            <v xml:space="preserve"> 2.1. Materiais Descartáveis/Materiais de Penso </v>
          </cell>
          <cell r="N52">
            <v>440.2</v>
          </cell>
        </row>
        <row r="53">
          <cell r="D53" t="str">
            <v xml:space="preserve"> 2.8. Outras Despesas com Insumos Assistenciais </v>
          </cell>
          <cell r="N53">
            <v>150</v>
          </cell>
        </row>
        <row r="54">
          <cell r="D54" t="str">
            <v xml:space="preserve"> 2.1. Materiais Descartáveis/Materiais de Penso </v>
          </cell>
          <cell r="N54">
            <v>543.4</v>
          </cell>
        </row>
        <row r="55">
          <cell r="D55" t="str">
            <v xml:space="preserve"> 2.4. Gases Medicinais </v>
          </cell>
          <cell r="N55">
            <v>273.91000000000003</v>
          </cell>
        </row>
        <row r="56">
          <cell r="D56" t="str">
            <v>7.2.1.1. Equipamentos Médico-Hospitalar</v>
          </cell>
          <cell r="N56">
            <v>441.63</v>
          </cell>
        </row>
        <row r="57">
          <cell r="D57" t="str">
            <v xml:space="preserve"> 2.2. Medicamentos </v>
          </cell>
          <cell r="N57">
            <v>1040.96</v>
          </cell>
        </row>
        <row r="58">
          <cell r="D58" t="str">
            <v>5.4.4. Locação de Equipamentos Médico-Hospitalares (Pessoa Jurídica)</v>
          </cell>
          <cell r="N58">
            <v>537.17999999999995</v>
          </cell>
        </row>
        <row r="59">
          <cell r="D59" t="str">
            <v>4.3.2. Tarifas</v>
          </cell>
          <cell r="N59">
            <v>11.05</v>
          </cell>
        </row>
        <row r="60">
          <cell r="D60" t="str">
            <v>4.3.2. Tarifas</v>
          </cell>
          <cell r="N60">
            <v>11.05</v>
          </cell>
        </row>
        <row r="61">
          <cell r="D61" t="str">
            <v xml:space="preserve"> 2.2. Medicamentos </v>
          </cell>
          <cell r="N61">
            <v>3917.24</v>
          </cell>
        </row>
        <row r="62">
          <cell r="D62" t="str">
            <v xml:space="preserve"> 2.2. Medicamentos </v>
          </cell>
          <cell r="N62">
            <v>2674</v>
          </cell>
        </row>
        <row r="63">
          <cell r="D63" t="str">
            <v xml:space="preserve"> 2.2. Medicamentos </v>
          </cell>
          <cell r="N63">
            <v>43812.3</v>
          </cell>
        </row>
        <row r="64">
          <cell r="D64" t="str">
            <v xml:space="preserve"> 2.2. Medicamentos </v>
          </cell>
          <cell r="N64">
            <v>20825.310000000001</v>
          </cell>
        </row>
        <row r="65">
          <cell r="D65" t="str">
            <v xml:space="preserve"> 2.2. Medicamentos </v>
          </cell>
          <cell r="N65">
            <v>52640</v>
          </cell>
        </row>
        <row r="66">
          <cell r="D66" t="str">
            <v>11.6.3.1.8. Limpeza</v>
          </cell>
          <cell r="N66">
            <v>38661.25</v>
          </cell>
        </row>
        <row r="67">
          <cell r="D67" t="str">
            <v xml:space="preserve"> 2.2. Medicamentos </v>
          </cell>
          <cell r="N67">
            <v>55692</v>
          </cell>
        </row>
        <row r="68">
          <cell r="D68" t="str">
            <v xml:space="preserve">3.6.2.3. Equipamento Médico-Hospitalar </v>
          </cell>
          <cell r="N68">
            <v>3160</v>
          </cell>
        </row>
        <row r="69">
          <cell r="D69" t="str">
            <v xml:space="preserve"> 2.3. Dietas Industrializadas </v>
          </cell>
          <cell r="N69">
            <v>16800</v>
          </cell>
        </row>
        <row r="70">
          <cell r="D70" t="str">
            <v>4.3.2. Tarifas</v>
          </cell>
          <cell r="N70">
            <v>11.05</v>
          </cell>
        </row>
        <row r="71">
          <cell r="D71" t="str">
            <v>4.3.2. Tarifas</v>
          </cell>
          <cell r="N71">
            <v>11.05</v>
          </cell>
        </row>
        <row r="72">
          <cell r="D72" t="str">
            <v xml:space="preserve"> 2.2. Medicamentos </v>
          </cell>
          <cell r="N72">
            <v>14205.59</v>
          </cell>
        </row>
        <row r="73">
          <cell r="D73" t="str">
            <v xml:space="preserve"> 2.2. Medicamentos </v>
          </cell>
          <cell r="N73">
            <v>8889.5</v>
          </cell>
        </row>
        <row r="74">
          <cell r="D74" t="str">
            <v xml:space="preserve"> 2.2. Medicamentos </v>
          </cell>
          <cell r="N74">
            <v>29365</v>
          </cell>
        </row>
        <row r="75">
          <cell r="D75" t="str">
            <v xml:space="preserve"> 2.1. Materiais Descartáveis/Materiais de Penso </v>
          </cell>
          <cell r="N75">
            <v>7515.4</v>
          </cell>
        </row>
        <row r="76">
          <cell r="D76" t="str">
            <v xml:space="preserve"> 2.1. Materiais Descartáveis/Materiais de Penso </v>
          </cell>
          <cell r="N76">
            <v>44785</v>
          </cell>
        </row>
        <row r="77">
          <cell r="D77" t="str">
            <v xml:space="preserve"> 2.2. Medicamentos </v>
          </cell>
          <cell r="N77">
            <v>52923.6</v>
          </cell>
        </row>
        <row r="78">
          <cell r="D78" t="str">
            <v xml:space="preserve"> 2.2. Medicamentos </v>
          </cell>
          <cell r="N78">
            <v>6507</v>
          </cell>
        </row>
        <row r="79">
          <cell r="D79" t="str">
            <v xml:space="preserve"> 2.4. Gases Medicinais </v>
          </cell>
          <cell r="N79">
            <v>3869.92</v>
          </cell>
        </row>
        <row r="80">
          <cell r="D80" t="str">
            <v xml:space="preserve"> 2.1. Materiais Descartáveis/Materiais de Penso </v>
          </cell>
          <cell r="N80">
            <v>4530.96</v>
          </cell>
        </row>
        <row r="81">
          <cell r="D81" t="str">
            <v xml:space="preserve"> 2.2. Medicamentos </v>
          </cell>
          <cell r="N81">
            <v>7920</v>
          </cell>
        </row>
        <row r="82">
          <cell r="D82" t="str">
            <v xml:space="preserve"> 2.2. Medicamentos </v>
          </cell>
          <cell r="N82">
            <v>23100</v>
          </cell>
        </row>
        <row r="83">
          <cell r="D83" t="str">
            <v xml:space="preserve"> 2.1. Materiais Descartáveis/Materiais de Penso </v>
          </cell>
          <cell r="N83">
            <v>36430</v>
          </cell>
        </row>
        <row r="84">
          <cell r="D84" t="str">
            <v xml:space="preserve"> 2.2. Medicamentos </v>
          </cell>
          <cell r="N84">
            <v>19521</v>
          </cell>
        </row>
        <row r="85">
          <cell r="D85" t="str">
            <v xml:space="preserve"> 2.2. Medicamentos </v>
          </cell>
          <cell r="N85">
            <v>13014</v>
          </cell>
        </row>
        <row r="86">
          <cell r="D86" t="str">
            <v>4.3.2. Tarifas</v>
          </cell>
          <cell r="N86">
            <v>11.05</v>
          </cell>
        </row>
        <row r="87">
          <cell r="D87" t="str">
            <v xml:space="preserve"> 2.2. Medicamentos </v>
          </cell>
          <cell r="N87">
            <v>18000</v>
          </cell>
        </row>
        <row r="88">
          <cell r="D88" t="str">
            <v>11.6.1.1.1. Médicos</v>
          </cell>
          <cell r="N88">
            <v>1200</v>
          </cell>
        </row>
        <row r="89">
          <cell r="D89" t="str">
            <v xml:space="preserve"> 2.2. Medicamentos </v>
          </cell>
          <cell r="N89">
            <v>260</v>
          </cell>
        </row>
        <row r="90">
          <cell r="D90" t="str">
            <v xml:space="preserve"> 2.2. Medicamentos </v>
          </cell>
          <cell r="N90">
            <v>1285.48</v>
          </cell>
        </row>
        <row r="91">
          <cell r="D91" t="str">
            <v>4.3.2. Tarifas</v>
          </cell>
          <cell r="N91">
            <v>11.05</v>
          </cell>
        </row>
        <row r="92">
          <cell r="D92" t="str">
            <v>4.3.2. Tarifas</v>
          </cell>
          <cell r="N92">
            <v>11.05</v>
          </cell>
        </row>
        <row r="93">
          <cell r="D93" t="str">
            <v xml:space="preserve"> 2.4. Gases Medicinais </v>
          </cell>
          <cell r="N93">
            <v>4191.0200000000004</v>
          </cell>
        </row>
        <row r="94">
          <cell r="D94" t="str">
            <v xml:space="preserve"> 2.4. Gases Medicinais </v>
          </cell>
          <cell r="N94">
            <v>328.68</v>
          </cell>
        </row>
        <row r="95">
          <cell r="D95" t="str">
            <v>4.3.2. Tarifas</v>
          </cell>
          <cell r="N95">
            <v>11.05</v>
          </cell>
        </row>
        <row r="96">
          <cell r="D96" t="str">
            <v xml:space="preserve"> 1.4. Benefícios</v>
          </cell>
          <cell r="N96">
            <v>79.08</v>
          </cell>
        </row>
        <row r="97">
          <cell r="D97" t="str">
            <v>4.3.2. Tarifas</v>
          </cell>
          <cell r="N97">
            <v>11.05</v>
          </cell>
        </row>
        <row r="98">
          <cell r="D98" t="str">
            <v>4.3.2. Tarifas</v>
          </cell>
          <cell r="N98">
            <v>11.05</v>
          </cell>
        </row>
        <row r="99">
          <cell r="D99" t="str">
            <v>4.3.2. Tarifas</v>
          </cell>
          <cell r="N99">
            <v>11.05</v>
          </cell>
        </row>
        <row r="100">
          <cell r="D100" t="str">
            <v>4.3.2. Tarifas</v>
          </cell>
          <cell r="N100">
            <v>11.05</v>
          </cell>
        </row>
        <row r="101">
          <cell r="D101" t="str">
            <v>4.3.2. Tarifas</v>
          </cell>
          <cell r="N101">
            <v>11.05</v>
          </cell>
        </row>
        <row r="102">
          <cell r="D102" t="str">
            <v>4.3.2. Tarifas</v>
          </cell>
          <cell r="N102">
            <v>11.05</v>
          </cell>
          <cell r="Q102">
            <v>869203.09999999986</v>
          </cell>
        </row>
        <row r="103">
          <cell r="D103" t="str">
            <v>4.3.2. Tarifas</v>
          </cell>
          <cell r="N103">
            <v>11.05</v>
          </cell>
        </row>
        <row r="104">
          <cell r="D104" t="str">
            <v>4.3.2. Tarifas</v>
          </cell>
          <cell r="N104">
            <v>11.05</v>
          </cell>
        </row>
        <row r="105">
          <cell r="D105" t="str">
            <v>4.3.2. Tarifas</v>
          </cell>
          <cell r="N105">
            <v>11.05</v>
          </cell>
        </row>
        <row r="106">
          <cell r="D106" t="str">
            <v>4.3.2. Tarifas</v>
          </cell>
          <cell r="N106">
            <v>11.05</v>
          </cell>
        </row>
        <row r="107">
          <cell r="D107" t="str">
            <v xml:space="preserve">3.7. Tecidos, Fardamentos e EPI </v>
          </cell>
          <cell r="N107">
            <v>200</v>
          </cell>
        </row>
        <row r="108">
          <cell r="D108" t="str">
            <v xml:space="preserve"> 3.3. Material Expediente </v>
          </cell>
          <cell r="N108">
            <v>372.6</v>
          </cell>
        </row>
        <row r="109">
          <cell r="D109" t="str">
            <v xml:space="preserve"> 2.4. Gases Medicinais </v>
          </cell>
          <cell r="N109">
            <v>2996.32</v>
          </cell>
        </row>
        <row r="110">
          <cell r="D110" t="str">
            <v xml:space="preserve"> 2.1. Materiais Descartáveis/Materiais de Penso </v>
          </cell>
          <cell r="N110">
            <v>1790</v>
          </cell>
        </row>
        <row r="111">
          <cell r="D111" t="str">
            <v>5.4.3. Locação de Máquinas e Equipamentos (Pessoa Jurídica)</v>
          </cell>
          <cell r="N111">
            <v>385</v>
          </cell>
        </row>
        <row r="112">
          <cell r="D112" t="str">
            <v>11.6.1.1.1. Médicos</v>
          </cell>
          <cell r="N112">
            <v>212850</v>
          </cell>
        </row>
        <row r="113">
          <cell r="D113" t="str">
            <v xml:space="preserve"> 2.2. Medicamentos </v>
          </cell>
          <cell r="N113">
            <v>18900</v>
          </cell>
        </row>
        <row r="114">
          <cell r="D114" t="str">
            <v xml:space="preserve"> 2.1. Materiais Descartáveis/Materiais de Penso </v>
          </cell>
          <cell r="N114">
            <v>8950</v>
          </cell>
        </row>
        <row r="115">
          <cell r="D115" t="str">
            <v xml:space="preserve"> 2.2. Medicamentos </v>
          </cell>
          <cell r="N115">
            <v>17029.919999999998</v>
          </cell>
        </row>
        <row r="116">
          <cell r="D116" t="str">
            <v xml:space="preserve"> 2.2. Medicamentos </v>
          </cell>
          <cell r="N116">
            <v>38937</v>
          </cell>
        </row>
        <row r="117">
          <cell r="D117" t="str">
            <v xml:space="preserve"> 2.2. Medicamentos </v>
          </cell>
          <cell r="N117">
            <v>25044</v>
          </cell>
        </row>
        <row r="118">
          <cell r="D118" t="str">
            <v xml:space="preserve"> 2.4. Gases Medicinais </v>
          </cell>
          <cell r="N118">
            <v>2996.32</v>
          </cell>
        </row>
        <row r="119">
          <cell r="D119" t="str">
            <v xml:space="preserve"> 1.4. Benefícios</v>
          </cell>
          <cell r="N119">
            <v>129.28</v>
          </cell>
        </row>
        <row r="120">
          <cell r="D120" t="str">
            <v xml:space="preserve"> 3.3. Material Expediente </v>
          </cell>
          <cell r="N120">
            <v>3037.1400000000003</v>
          </cell>
        </row>
        <row r="121">
          <cell r="D121" t="str">
            <v xml:space="preserve"> 3.2. Material/Gêneros Alimentícios </v>
          </cell>
          <cell r="N121">
            <v>2150</v>
          </cell>
        </row>
        <row r="122">
          <cell r="D122" t="str">
            <v xml:space="preserve"> 2.1. Materiais Descartáveis/Materiais de Penso </v>
          </cell>
          <cell r="N122">
            <v>3980</v>
          </cell>
        </row>
        <row r="123">
          <cell r="D123" t="str">
            <v xml:space="preserve"> 2.2. Medicamentos </v>
          </cell>
          <cell r="N123">
            <v>6469.5</v>
          </cell>
        </row>
        <row r="124">
          <cell r="D124" t="str">
            <v xml:space="preserve"> 2.4. Gases Medicinais </v>
          </cell>
          <cell r="N124">
            <v>109.56</v>
          </cell>
        </row>
        <row r="125">
          <cell r="D125" t="str">
            <v xml:space="preserve"> 2.4. Gases Medicinais </v>
          </cell>
          <cell r="N125">
            <v>273.91000000000003</v>
          </cell>
        </row>
        <row r="126">
          <cell r="D126" t="str">
            <v xml:space="preserve"> 2.2. Medicamentos </v>
          </cell>
          <cell r="N126">
            <v>2437.87</v>
          </cell>
        </row>
        <row r="127">
          <cell r="D127" t="str">
            <v xml:space="preserve"> 2.8. Outras Despesas com Insumos Assistenciais </v>
          </cell>
          <cell r="N127">
            <v>3645</v>
          </cell>
        </row>
        <row r="128">
          <cell r="D128" t="str">
            <v xml:space="preserve"> 2.2. Medicamentos </v>
          </cell>
          <cell r="N128">
            <v>306.5</v>
          </cell>
        </row>
        <row r="129">
          <cell r="D129" t="str">
            <v xml:space="preserve"> 2.1. Materiais Descartáveis/Materiais de Penso </v>
          </cell>
          <cell r="N129">
            <v>148839.20000000001</v>
          </cell>
        </row>
        <row r="130">
          <cell r="D130" t="str">
            <v xml:space="preserve"> 2.2. Medicamentos </v>
          </cell>
          <cell r="N130">
            <v>682</v>
          </cell>
        </row>
        <row r="131">
          <cell r="D131" t="str">
            <v xml:space="preserve"> 2.2. Medicamentos </v>
          </cell>
          <cell r="N131">
            <v>10640</v>
          </cell>
        </row>
        <row r="132">
          <cell r="D132" t="str">
            <v xml:space="preserve"> 2.1. Materiais Descartáveis/Materiais de Penso </v>
          </cell>
          <cell r="N132">
            <v>612</v>
          </cell>
        </row>
        <row r="133">
          <cell r="D133" t="str">
            <v xml:space="preserve"> 2.2. Medicamentos </v>
          </cell>
          <cell r="N133">
            <v>2650.7</v>
          </cell>
        </row>
        <row r="134">
          <cell r="D134" t="str">
            <v xml:space="preserve"> 3.3. Material Expediente </v>
          </cell>
          <cell r="N134">
            <v>692.1</v>
          </cell>
        </row>
        <row r="135">
          <cell r="D135" t="str">
            <v xml:space="preserve"> 2.2. Medicamentos </v>
          </cell>
          <cell r="N135">
            <v>2237.81</v>
          </cell>
        </row>
        <row r="136">
          <cell r="D136" t="str">
            <v xml:space="preserve"> 2.1. Materiais Descartáveis/Materiais de Penso </v>
          </cell>
          <cell r="N136">
            <v>14500</v>
          </cell>
        </row>
        <row r="137">
          <cell r="D137" t="str">
            <v xml:space="preserve"> 2.1. Materiais Descartáveis/Materiais de Penso </v>
          </cell>
          <cell r="N137">
            <v>7333.5</v>
          </cell>
        </row>
        <row r="138">
          <cell r="D138" t="str">
            <v xml:space="preserve"> 2.1. Materiais Descartáveis/Materiais de Penso </v>
          </cell>
          <cell r="N138">
            <v>2596.16</v>
          </cell>
        </row>
        <row r="139">
          <cell r="D139" t="str">
            <v xml:space="preserve"> 2.1. Materiais Descartáveis/Materiais de Penso </v>
          </cell>
          <cell r="N139">
            <v>1520</v>
          </cell>
        </row>
        <row r="140">
          <cell r="D140" t="str">
            <v xml:space="preserve"> 2.1. Materiais Descartáveis/Materiais de Penso </v>
          </cell>
          <cell r="N140">
            <v>1697.5</v>
          </cell>
        </row>
        <row r="141">
          <cell r="D141" t="str">
            <v xml:space="preserve"> 2.2. Medicamentos </v>
          </cell>
          <cell r="N141">
            <v>4940</v>
          </cell>
        </row>
        <row r="142">
          <cell r="D142" t="str">
            <v xml:space="preserve"> 2.2. Medicamentos </v>
          </cell>
          <cell r="N142">
            <v>10602.86</v>
          </cell>
        </row>
        <row r="143">
          <cell r="D143" t="str">
            <v xml:space="preserve"> 2.2. Medicamentos </v>
          </cell>
          <cell r="N143">
            <v>4005.88</v>
          </cell>
        </row>
        <row r="144">
          <cell r="D144" t="str">
            <v xml:space="preserve"> 2.4. Gases Medicinais </v>
          </cell>
          <cell r="N144">
            <v>1801.62</v>
          </cell>
        </row>
        <row r="145">
          <cell r="D145" t="str">
            <v>6.3.1.2. Coleta de Lixo Hospitalar</v>
          </cell>
          <cell r="N145">
            <v>22531.35</v>
          </cell>
        </row>
        <row r="146">
          <cell r="D146" t="str">
            <v xml:space="preserve"> 2.8. Outras Despesas com Insumos Assistenciais </v>
          </cell>
          <cell r="N146">
            <v>660</v>
          </cell>
        </row>
        <row r="147">
          <cell r="D147" t="str">
            <v xml:space="preserve"> 2.1. Materiais Descartáveis/Materiais de Penso </v>
          </cell>
          <cell r="N147">
            <v>220.5</v>
          </cell>
        </row>
        <row r="148">
          <cell r="D148" t="str">
            <v xml:space="preserve"> 2.2. Medicamentos </v>
          </cell>
          <cell r="N148">
            <v>300.8</v>
          </cell>
        </row>
        <row r="149">
          <cell r="D149" t="str">
            <v xml:space="preserve"> 2.1. Materiais Descartáveis/Materiais de Penso </v>
          </cell>
          <cell r="N149">
            <v>194</v>
          </cell>
        </row>
        <row r="150">
          <cell r="D150" t="str">
            <v xml:space="preserve"> 2.1. Materiais Descartáveis/Materiais de Penso </v>
          </cell>
          <cell r="N150">
            <v>2580</v>
          </cell>
        </row>
        <row r="151">
          <cell r="D151" t="str">
            <v xml:space="preserve"> 2.2. Medicamentos </v>
          </cell>
          <cell r="N151">
            <v>155100</v>
          </cell>
        </row>
        <row r="152">
          <cell r="D152" t="str">
            <v xml:space="preserve"> 2.1. Materiais Descartáveis/Materiais de Penso </v>
          </cell>
          <cell r="N152">
            <v>380</v>
          </cell>
        </row>
        <row r="153">
          <cell r="D153" t="str">
            <v>7.2.1.1. Equipamentos Médico-Hospitalar</v>
          </cell>
          <cell r="N153">
            <v>500</v>
          </cell>
        </row>
        <row r="154">
          <cell r="D154" t="str">
            <v>7.2.1.1. Equipamentos Médico-Hospitalar</v>
          </cell>
          <cell r="N154">
            <v>500</v>
          </cell>
        </row>
        <row r="155">
          <cell r="D155" t="str">
            <v xml:space="preserve">3.6.2.3. Equipamento Médico-Hospitalar </v>
          </cell>
          <cell r="N155">
            <v>166.4</v>
          </cell>
        </row>
        <row r="156">
          <cell r="D156" t="str">
            <v xml:space="preserve">3.6.2.3. Equipamento Médico-Hospitalar </v>
          </cell>
          <cell r="N156">
            <v>478.4</v>
          </cell>
        </row>
        <row r="157">
          <cell r="D157" t="str">
            <v xml:space="preserve"> 3.1. Material de Higienização e Limpeza </v>
          </cell>
          <cell r="N157">
            <v>580</v>
          </cell>
        </row>
        <row r="158">
          <cell r="D158" t="str">
            <v>6.3.1.6. Serviços Técnicos Profissionais</v>
          </cell>
          <cell r="N158">
            <v>72</v>
          </cell>
        </row>
        <row r="159">
          <cell r="D159" t="str">
            <v xml:space="preserve"> 2.2. Medicamentos </v>
          </cell>
          <cell r="N159">
            <v>472.42</v>
          </cell>
        </row>
        <row r="160">
          <cell r="D160" t="str">
            <v xml:space="preserve"> 2.4. Gases Medicinais </v>
          </cell>
          <cell r="N160">
            <v>5110.12</v>
          </cell>
        </row>
        <row r="161">
          <cell r="D161" t="str">
            <v xml:space="preserve"> 3.3. Material Expediente </v>
          </cell>
          <cell r="N161">
            <v>239.4</v>
          </cell>
        </row>
        <row r="162">
          <cell r="D162" t="str">
            <v xml:space="preserve">3.7. Tecidos, Fardamentos e EPI </v>
          </cell>
          <cell r="N162">
            <v>400</v>
          </cell>
        </row>
        <row r="163">
          <cell r="D163" t="str">
            <v xml:space="preserve"> 2.1. Materiais Descartáveis/Materiais de Penso </v>
          </cell>
          <cell r="N163">
            <v>715</v>
          </cell>
        </row>
        <row r="164">
          <cell r="D164" t="str">
            <v>6.3.1.1.1. Lavanderia</v>
          </cell>
          <cell r="N164">
            <v>42076.1</v>
          </cell>
        </row>
        <row r="165">
          <cell r="D165" t="str">
            <v xml:space="preserve"> 2.1. Materiais Descartáveis/Materiais de Penso </v>
          </cell>
          <cell r="N165">
            <v>1700</v>
          </cell>
        </row>
        <row r="166">
          <cell r="D166" t="str">
            <v xml:space="preserve"> 2.2. Medicamentos </v>
          </cell>
          <cell r="N166">
            <v>678</v>
          </cell>
        </row>
        <row r="167">
          <cell r="D167" t="str">
            <v xml:space="preserve"> 2.1. Materiais Descartáveis/Materiais de Penso </v>
          </cell>
          <cell r="N167">
            <v>3228.8</v>
          </cell>
        </row>
        <row r="168">
          <cell r="D168" t="str">
            <v xml:space="preserve"> 2.1. Materiais Descartáveis/Materiais de Penso </v>
          </cell>
          <cell r="N168">
            <v>1109.08</v>
          </cell>
        </row>
        <row r="169">
          <cell r="D169" t="str">
            <v xml:space="preserve"> 2.1. Materiais Descartáveis/Materiais de Penso </v>
          </cell>
          <cell r="N169">
            <v>1525.81</v>
          </cell>
        </row>
        <row r="170">
          <cell r="D170" t="str">
            <v>6.1.1.1. Médicos</v>
          </cell>
          <cell r="N170">
            <v>900</v>
          </cell>
        </row>
        <row r="171">
          <cell r="D171" t="str">
            <v>11.6.1.1.1. Médicos</v>
          </cell>
          <cell r="N171">
            <v>450</v>
          </cell>
        </row>
        <row r="172">
          <cell r="D172" t="str">
            <v xml:space="preserve"> 2.1. Materiais Descartáveis/Materiais de Penso </v>
          </cell>
          <cell r="N172">
            <v>10400</v>
          </cell>
        </row>
        <row r="173">
          <cell r="D173" t="str">
            <v xml:space="preserve"> 2.2. Medicamentos </v>
          </cell>
          <cell r="N173">
            <v>390</v>
          </cell>
        </row>
        <row r="174">
          <cell r="D174" t="str">
            <v xml:space="preserve"> 2.2. Medicamentos </v>
          </cell>
          <cell r="N174">
            <v>13600</v>
          </cell>
        </row>
        <row r="175">
          <cell r="D175" t="str">
            <v xml:space="preserve"> 2.2. Medicamentos </v>
          </cell>
          <cell r="N175">
            <v>23936</v>
          </cell>
        </row>
        <row r="176">
          <cell r="D176" t="str">
            <v xml:space="preserve"> 2.2. Medicamentos </v>
          </cell>
          <cell r="N176">
            <v>15704.59</v>
          </cell>
        </row>
        <row r="177">
          <cell r="D177" t="str">
            <v>11.6.1.1.1. Médicos</v>
          </cell>
          <cell r="N177">
            <v>148114.76</v>
          </cell>
        </row>
        <row r="178">
          <cell r="D178" t="str">
            <v>6.1.1.1. Médicos</v>
          </cell>
          <cell r="N178">
            <v>116653.4</v>
          </cell>
        </row>
        <row r="179">
          <cell r="D179" t="str">
            <v>11.6.1.1.1. Médicos</v>
          </cell>
          <cell r="N179">
            <v>82152.06</v>
          </cell>
        </row>
        <row r="180">
          <cell r="D180" t="str">
            <v>11.6.1.1.1. Médicos</v>
          </cell>
          <cell r="N180">
            <v>45500</v>
          </cell>
        </row>
        <row r="181">
          <cell r="D181" t="str">
            <v>11.6.1.1.1. Médicos</v>
          </cell>
          <cell r="N181">
            <v>450</v>
          </cell>
        </row>
        <row r="182">
          <cell r="D182" t="str">
            <v>11.6.1.1.1. Médicos</v>
          </cell>
          <cell r="N182">
            <v>450</v>
          </cell>
        </row>
        <row r="183">
          <cell r="D183" t="str">
            <v>11.6.1.1.1. Médicos</v>
          </cell>
          <cell r="N183">
            <v>4113.2</v>
          </cell>
        </row>
        <row r="184">
          <cell r="D184" t="str">
            <v>11.6.1.1.1. Médicos</v>
          </cell>
          <cell r="N184">
            <v>12851.1</v>
          </cell>
        </row>
        <row r="185">
          <cell r="D185" t="str">
            <v>5.4.3. Locação de Máquinas e Equipamentos (Pessoa Jurídica)</v>
          </cell>
          <cell r="N185">
            <v>3211.88</v>
          </cell>
        </row>
        <row r="186">
          <cell r="D186" t="str">
            <v xml:space="preserve"> 1.4. Benefícios</v>
          </cell>
          <cell r="N186">
            <v>59109.81</v>
          </cell>
        </row>
        <row r="187">
          <cell r="D187" t="str">
            <v xml:space="preserve"> 3.2. Material/Gêneros Alimentícios </v>
          </cell>
          <cell r="N187">
            <v>28835.439999999999</v>
          </cell>
        </row>
        <row r="188">
          <cell r="D188" t="str">
            <v>11.6.1.1.1. Médicos</v>
          </cell>
          <cell r="N188">
            <v>213861.36</v>
          </cell>
        </row>
        <row r="189">
          <cell r="D189" t="str">
            <v>6.1.1.1. Médicos</v>
          </cell>
          <cell r="N189">
            <v>233392.04</v>
          </cell>
        </row>
        <row r="190">
          <cell r="D190" t="str">
            <v>11.6.3.1.8. Limpeza</v>
          </cell>
          <cell r="N190">
            <v>39826.5</v>
          </cell>
        </row>
        <row r="191">
          <cell r="D191" t="str">
            <v>6.3.1.8. Limpeza</v>
          </cell>
          <cell r="N191">
            <v>49783.13</v>
          </cell>
        </row>
        <row r="192">
          <cell r="D192" t="str">
            <v>5.3. Energia Elétrica</v>
          </cell>
          <cell r="N192">
            <v>106129.66</v>
          </cell>
        </row>
        <row r="193">
          <cell r="D193" t="str">
            <v xml:space="preserve"> 2.2. Medicamentos </v>
          </cell>
          <cell r="N193">
            <v>10800</v>
          </cell>
        </row>
        <row r="194">
          <cell r="D194" t="str">
            <v xml:space="preserve"> 2.3. Dietas Industrializadas </v>
          </cell>
          <cell r="N194">
            <v>4920.04</v>
          </cell>
        </row>
        <row r="195">
          <cell r="D195" t="str">
            <v>6.1.2.1. Médicos</v>
          </cell>
          <cell r="N195">
            <v>7189</v>
          </cell>
        </row>
        <row r="196">
          <cell r="D196" t="str">
            <v>6.1.2.1. Médicos</v>
          </cell>
          <cell r="N196">
            <v>1701.7</v>
          </cell>
        </row>
        <row r="197">
          <cell r="D197" t="str">
            <v xml:space="preserve"> 2.1. Materiais Descartáveis/Materiais de Penso </v>
          </cell>
          <cell r="N197">
            <v>3584.32</v>
          </cell>
        </row>
        <row r="198">
          <cell r="D198" t="str">
            <v xml:space="preserve"> 2.2. Medicamentos </v>
          </cell>
          <cell r="N198">
            <v>5448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4372967.5999999931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232857.85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E3731-0EBE-413A-A1F0-ED209AC6540F}">
  <sheetPr>
    <tabColor rgb="FFFFFF00"/>
  </sheetPr>
  <dimension ref="A1:BB493"/>
  <sheetViews>
    <sheetView showGridLines="0" tabSelected="1" topLeftCell="C1" zoomScale="80" zoomScaleNormal="80" workbookViewId="0">
      <selection activeCell="BC9" sqref="BC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43952</v>
      </c>
      <c r="G4" s="189">
        <v>1</v>
      </c>
      <c r="H4" s="2"/>
      <c r="I4" s="18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Março/2021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4028.2+914.1+1.31</f>
        <v>4943.6100000000006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f>1325.25</f>
        <v>1325.25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6268.8600000000006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6268.8600000000006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1810638.7359999996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1566925.4999999995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1449753.0999999996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520706.31999999995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929046.77999999968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117172.4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122854.66480000001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86064.37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34794.201199999996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34794.201199999996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31007.009999999995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3787.1912000000002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/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/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/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/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/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/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353.60000000000019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353.60000000000019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353.60000000000019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43952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155689.32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45425.599999999999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106129.66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4134.0600000000004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3596.88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537.17999999999995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474298.72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359836.14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350945.44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350945.44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8890.7000000000007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8890.7000000000007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114462.57999999999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114462.57999999999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42076.1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42076.1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22531.35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72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49783.13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1441.63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1441.63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1441.63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1441.63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869203.09999999986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3311625.1059999997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-3305356.2459999998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+9.08-13.084)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294260.15379999997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3605885.2597999997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-3599616.3997999998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5.1383399209486171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43952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>
        <f>1+241501+1</f>
        <v>241503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4372967.5999999931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f>(487915.93+128508.48+394504.4+1389583.67+191125.35+474273.46+99393.31+46394.33+126535.82+124254.05+23243.63+1+75272.39+522.16+4120.03+109.56+4120.03+1+293513.57+1+2997.32+404.19+10340.72+1+7471.05+4422.07)+(197250.29+500+11044.51+1645.72+28183.38+1)+(3810.18+1)</f>
        <v>4131465.5999999992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1.0000000060535967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f>4512482.3+244356.65+498437.68</f>
        <v>5255276.63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f>3872792.22+500+3810.18</f>
        <v>3877102.4000000004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232857.85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6268.8600000000006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>
        <f>1582.46+0.32+1.96-453.81-163.59-333.7</f>
        <v>633.6400000000001</v>
      </c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1616667.2999999998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1616668.3000000059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1828002.6400000001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108356.34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1936358.9800000002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>
        <v>1296565.6100000001</v>
      </c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>
        <f>132761.6+96813.41</f>
        <v>229575.01</v>
      </c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/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1526140.62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>
        <v>0</v>
      </c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0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>
        <v>3639311.77</v>
      </c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>
        <v>751242.25</v>
      </c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4390554.0199999996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5916694.6399999997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/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534070.88741999993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34794.201199999996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499276.68621999992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1325.25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1325.25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2021-07-02T12:20:49Z</dcterms:created>
  <dcterms:modified xsi:type="dcterms:W3CDTF">2021-07-02T12:21:13Z</dcterms:modified>
</cp:coreProperties>
</file>